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B:\Proposals\2023\ISS Flight Opportunity\Budget Templates\"/>
    </mc:Choice>
  </mc:AlternateContent>
  <xr:revisionPtr revIDLastSave="0" documentId="13_ncr:1_{EAE69945-42E0-4873-B46A-7DDAE1B4C5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B22" i="1" l="1"/>
  <c r="D7" i="1"/>
  <c r="C7" i="1"/>
  <c r="B7" i="1"/>
  <c r="E7" i="1" l="1"/>
  <c r="B18" i="1"/>
  <c r="B19" i="1" s="1"/>
  <c r="C8" i="1" l="1"/>
  <c r="C9" i="1" s="1"/>
  <c r="D8" i="1"/>
  <c r="D9" i="1" s="1"/>
  <c r="C18" i="1"/>
  <c r="D19" i="1"/>
  <c r="E6" i="1"/>
  <c r="E13" i="1"/>
  <c r="E14" i="1"/>
  <c r="E15" i="1"/>
  <c r="E16" i="1"/>
  <c r="E17" i="1"/>
  <c r="E18" i="1" l="1"/>
  <c r="C19" i="1"/>
  <c r="C20" i="1" s="1"/>
  <c r="D10" i="1"/>
  <c r="D20" i="1"/>
  <c r="C10" i="1"/>
  <c r="C24" i="1" l="1"/>
  <c r="D24" i="1"/>
  <c r="B8" i="1"/>
  <c r="B9" i="1" s="1"/>
  <c r="E9" i="1" l="1"/>
  <c r="E8" i="1"/>
  <c r="B20" i="1" l="1"/>
  <c r="E19" i="1"/>
  <c r="B10" i="1"/>
  <c r="E10" i="1" l="1"/>
  <c r="E20" i="1"/>
  <c r="B24" i="1"/>
  <c r="E24" i="1" l="1"/>
</calcChain>
</file>

<file path=xl/sharedStrings.xml><?xml version="1.0" encoding="utf-8"?>
<sst xmlns="http://schemas.openxmlformats.org/spreadsheetml/2006/main" count="22" uniqueCount="22">
  <si>
    <t>NMSGC</t>
  </si>
  <si>
    <t>Total Salary and Fringe</t>
  </si>
  <si>
    <t>Total NMSGC</t>
  </si>
  <si>
    <t>Students</t>
  </si>
  <si>
    <t>Travel</t>
  </si>
  <si>
    <t>Supplies and Materials</t>
  </si>
  <si>
    <t>Project Total</t>
  </si>
  <si>
    <t>Year 1</t>
  </si>
  <si>
    <t>Year 2</t>
  </si>
  <si>
    <t>Year 3</t>
  </si>
  <si>
    <t>Total for 3 Years</t>
  </si>
  <si>
    <t>Other Institution</t>
  </si>
  <si>
    <t>Faculty Salary</t>
  </si>
  <si>
    <t>F&amp;A   _____%</t>
  </si>
  <si>
    <t>Fringe _____%</t>
  </si>
  <si>
    <t>Total Other Institution</t>
  </si>
  <si>
    <t>F&amp;A on Other Institution Sub</t>
  </si>
  <si>
    <t>Total Cost</t>
  </si>
  <si>
    <t>Fringe 37.5%</t>
  </si>
  <si>
    <t>F&amp;A 49%</t>
  </si>
  <si>
    <t>New Mexico Space Grant Consortium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</si>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</sst>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/>
    <xf numFmtId="0" fontId="3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164" fontId="3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4"/>
  <sheetViews>
    <sheetView tabSelected="1" zoomScale="190" zoomScaleNormal="190" workbookViewId="0">
      <selection activeCell="G13" sqref="G13"/>
    </sheetView>
  </sheetViews>
  <sheetFormatPr defaultRowHeight="15" x14ac:dyDescent="0.25"/>
  <cols>
    <col min="1" max="1" width="35.140625" customWidth="1"/>
    <col min="2" max="4" width="12.7109375" bestFit="1" customWidth="1"/>
    <col min="5" max="5" width="16.85546875" customWidth="1"/>
    <col min="7" max="7" width="13.42578125" customWidth="1"/>
  </cols>
  <sheetData>
    <row r="4" spans="1:5" ht="15.75" x14ac:dyDescent="0.25">
      <c r="A4" s="9" t="s">
        <v>0</v>
      </c>
      <c r="B4" s="10"/>
      <c r="C4" s="10"/>
      <c r="D4" s="10"/>
      <c r="E4" s="11"/>
    </row>
    <row r="5" spans="1:5" ht="15.75" x14ac:dyDescent="0.25">
      <c r="A5" s="2" t="s">
        <v>20</v>
      </c>
      <c r="B5" s="3" t="s">
        <v>7</v>
      </c>
      <c r="C5" s="3" t="s">
        <v>8</v>
      </c>
      <c r="D5" s="3" t="s">
        <v>9</v>
      </c>
      <c r="E5" s="3" t="s">
        <v>10</v>
      </c>
    </row>
    <row r="6" spans="1:5" ht="15.75" x14ac:dyDescent="0.25">
      <c r="A6" s="2" t="s">
        <v>21</v>
      </c>
      <c r="B6" s="4">
        <v>800</v>
      </c>
      <c r="C6" s="4">
        <v>800</v>
      </c>
      <c r="D6" s="4">
        <v>800</v>
      </c>
      <c r="E6" s="4">
        <f>B6+C6+D6</f>
        <v>2400</v>
      </c>
    </row>
    <row r="7" spans="1:5" ht="15.75" x14ac:dyDescent="0.25">
      <c r="A7" s="2" t="s">
        <v>18</v>
      </c>
      <c r="B7" s="4">
        <f>B6*37.5%</f>
        <v>300</v>
      </c>
      <c r="C7" s="4">
        <f>C6*37.5%</f>
        <v>300</v>
      </c>
      <c r="D7" s="4">
        <f>D6*37.5%</f>
        <v>300</v>
      </c>
      <c r="E7" s="4">
        <f>B7+C7+D7</f>
        <v>900</v>
      </c>
    </row>
    <row r="8" spans="1:5" ht="15.75" x14ac:dyDescent="0.25">
      <c r="A8" s="2" t="s">
        <v>1</v>
      </c>
      <c r="B8" s="4">
        <f>B6+B7</f>
        <v>1100</v>
      </c>
      <c r="C8" s="4">
        <f>C6+C7</f>
        <v>1100</v>
      </c>
      <c r="D8" s="4">
        <f>D6+D7</f>
        <v>1100</v>
      </c>
      <c r="E8" s="4">
        <f>B8+C8+D8</f>
        <v>3300</v>
      </c>
    </row>
    <row r="9" spans="1:5" ht="15.75" x14ac:dyDescent="0.25">
      <c r="A9" s="2" t="s">
        <v>19</v>
      </c>
      <c r="B9" s="4">
        <f>B8*49%</f>
        <v>539</v>
      </c>
      <c r="C9" s="4">
        <f>C8*49%</f>
        <v>539</v>
      </c>
      <c r="D9" s="4">
        <f>D8*49%</f>
        <v>539</v>
      </c>
      <c r="E9" s="4">
        <f>B9+C9+D9</f>
        <v>1617</v>
      </c>
    </row>
    <row r="10" spans="1:5" ht="15.75" x14ac:dyDescent="0.25">
      <c r="A10" s="2" t="s">
        <v>2</v>
      </c>
      <c r="B10" s="4">
        <f>B8+B9</f>
        <v>1639</v>
      </c>
      <c r="C10" s="4">
        <f>C8+C9</f>
        <v>1639</v>
      </c>
      <c r="D10" s="4">
        <f>D8+D9</f>
        <v>1639</v>
      </c>
      <c r="E10" s="4">
        <f>B10+C10+D10</f>
        <v>4917</v>
      </c>
    </row>
    <row r="11" spans="1:5" ht="15.75" x14ac:dyDescent="0.25">
      <c r="A11" s="5"/>
      <c r="B11" s="6"/>
      <c r="C11" s="6"/>
      <c r="D11" s="6"/>
      <c r="E11" s="6"/>
    </row>
    <row r="12" spans="1:5" ht="15.75" x14ac:dyDescent="0.25">
      <c r="A12" s="9" t="s">
        <v>11</v>
      </c>
      <c r="B12" s="10"/>
      <c r="C12" s="10"/>
      <c r="D12" s="10"/>
      <c r="E12" s="11"/>
    </row>
    <row r="13" spans="1:5" ht="15.75" x14ac:dyDescent="0.25">
      <c r="A13" s="2" t="s">
        <v>12</v>
      </c>
      <c r="B13" s="4">
        <v>0</v>
      </c>
      <c r="C13" s="4">
        <v>0</v>
      </c>
      <c r="D13" s="4">
        <v>0</v>
      </c>
      <c r="E13" s="4">
        <f t="shared" ref="E13:E20" si="0">B13+C13+D13</f>
        <v>0</v>
      </c>
    </row>
    <row r="14" spans="1:5" ht="15.75" x14ac:dyDescent="0.25">
      <c r="A14" s="2" t="s">
        <v>3</v>
      </c>
      <c r="B14" s="4">
        <v>0</v>
      </c>
      <c r="C14" s="4">
        <v>0</v>
      </c>
      <c r="D14" s="4">
        <v>0</v>
      </c>
      <c r="E14" s="4">
        <f t="shared" si="0"/>
        <v>0</v>
      </c>
    </row>
    <row r="15" spans="1:5" ht="15.75" x14ac:dyDescent="0.25">
      <c r="A15" s="2" t="s">
        <v>14</v>
      </c>
      <c r="B15" s="4">
        <v>0</v>
      </c>
      <c r="C15" s="4">
        <v>0</v>
      </c>
      <c r="D15" s="4">
        <v>0</v>
      </c>
      <c r="E15" s="4">
        <f t="shared" si="0"/>
        <v>0</v>
      </c>
    </row>
    <row r="16" spans="1:5" ht="15.75" x14ac:dyDescent="0.25">
      <c r="A16" s="2" t="s">
        <v>4</v>
      </c>
      <c r="B16" s="4">
        <v>0</v>
      </c>
      <c r="C16" s="4">
        <v>0</v>
      </c>
      <c r="D16" s="4">
        <v>0</v>
      </c>
      <c r="E16" s="4">
        <f t="shared" si="0"/>
        <v>0</v>
      </c>
    </row>
    <row r="17" spans="1:7" ht="15.75" x14ac:dyDescent="0.25">
      <c r="A17" s="2" t="s">
        <v>5</v>
      </c>
      <c r="B17" s="4">
        <v>0</v>
      </c>
      <c r="C17" s="4">
        <v>0</v>
      </c>
      <c r="D17" s="4">
        <v>0</v>
      </c>
      <c r="E17" s="4">
        <f t="shared" si="0"/>
        <v>0</v>
      </c>
    </row>
    <row r="18" spans="1:7" ht="15.75" x14ac:dyDescent="0.25">
      <c r="A18" s="2" t="s">
        <v>17</v>
      </c>
      <c r="B18" s="4">
        <f>B13+B14+B15+B16+B17</f>
        <v>0</v>
      </c>
      <c r="C18" s="4">
        <f>C13+C14+C15+C16+C17</f>
        <v>0</v>
      </c>
      <c r="D18" s="4">
        <v>0</v>
      </c>
      <c r="E18" s="4">
        <f t="shared" si="0"/>
        <v>0</v>
      </c>
    </row>
    <row r="19" spans="1:7" ht="15.75" x14ac:dyDescent="0.25">
      <c r="A19" s="2" t="s">
        <v>13</v>
      </c>
      <c r="B19" s="4">
        <f>B18*55.2%</f>
        <v>0</v>
      </c>
      <c r="C19" s="4">
        <f>C18*55.2%</f>
        <v>0</v>
      </c>
      <c r="D19" s="4">
        <f>D18*55.2%</f>
        <v>0</v>
      </c>
      <c r="E19" s="4">
        <f t="shared" si="0"/>
        <v>0</v>
      </c>
    </row>
    <row r="20" spans="1:7" ht="15.75" x14ac:dyDescent="0.25">
      <c r="A20" s="2" t="s">
        <v>15</v>
      </c>
      <c r="B20" s="4">
        <f>B18+B19</f>
        <v>0</v>
      </c>
      <c r="C20" s="4">
        <f>C18+C19</f>
        <v>0</v>
      </c>
      <c r="D20" s="4">
        <f>D18+D19</f>
        <v>0</v>
      </c>
      <c r="E20" s="4">
        <f t="shared" si="0"/>
        <v>0</v>
      </c>
    </row>
    <row r="21" spans="1:7" ht="15.75" x14ac:dyDescent="0.25">
      <c r="A21" s="5"/>
      <c r="B21" s="6"/>
      <c r="C21" s="6"/>
      <c r="D21" s="6"/>
      <c r="E21" s="6"/>
    </row>
    <row r="22" spans="1:7" ht="15.75" x14ac:dyDescent="0.25">
      <c r="A22" s="2" t="s">
        <v>16</v>
      </c>
      <c r="B22" s="4">
        <f>25000*49%</f>
        <v>12250</v>
      </c>
      <c r="C22" s="7"/>
      <c r="D22" s="7"/>
      <c r="E22" s="8">
        <f>B22</f>
        <v>12250</v>
      </c>
    </row>
    <row r="23" spans="1:7" ht="15.75" x14ac:dyDescent="0.25">
      <c r="A23" s="5"/>
      <c r="B23" s="5"/>
      <c r="C23" s="5"/>
      <c r="D23" s="5"/>
      <c r="E23" s="5"/>
    </row>
    <row r="24" spans="1:7" ht="15.75" x14ac:dyDescent="0.25">
      <c r="A24" s="2" t="s">
        <v>6</v>
      </c>
      <c r="B24" s="4">
        <f>B10+B20+B22</f>
        <v>13889</v>
      </c>
      <c r="C24" s="4">
        <f>C10+C20+C22</f>
        <v>1639</v>
      </c>
      <c r="D24" s="4">
        <f>D10+D20+D22</f>
        <v>1639</v>
      </c>
      <c r="E24" s="4">
        <f>B24+C24+D24</f>
        <v>17167</v>
      </c>
      <c r="G24" s="1"/>
    </row>
  </sheetData>
  <mergeCells count="2">
    <mergeCell ref="A4:E4"/>
    <mergeCell ref="A12:E12"/>
  </mergeCells>
  <printOptions gridLines="1"/>
  <pageMargins left="0.7" right="0.7" top="0.75" bottom="0.75" header="0.3" footer="0.3"/>
  <pageSetup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Joylynn Watkins</dc:creator>
  <cp:lastModifiedBy>Cristina Esquivel</cp:lastModifiedBy>
  <cp:lastPrinted>2023-01-09T15:16:02Z</cp:lastPrinted>
  <dcterms:created xsi:type="dcterms:W3CDTF">2017-02-24T14:02:00Z</dcterms:created>
  <dcterms:modified xsi:type="dcterms:W3CDTF">2023-01-09T15:16:12Z</dcterms:modified>
</cp:coreProperties>
</file>